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-120" yWindow="-120" windowWidth="29040" windowHeight="15840"/>
  </bookViews>
  <sheets>
    <sheet name="SHTANGA" sheetId="2" r:id="rId1"/>
  </sheets>
  <definedNames>
    <definedName name="_xlnm.Print_Area" localSheetId="0">SHTANGA!$A$1:$G$87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2" l="1"/>
  <c r="G51" i="2"/>
  <c r="G50" i="2"/>
  <c r="G75" i="2"/>
  <c r="G76" i="2"/>
  <c r="G71" i="2"/>
  <c r="G72" i="2"/>
  <c r="G73" i="2"/>
  <c r="G74" i="2"/>
  <c r="G77" i="2"/>
  <c r="G78" i="2"/>
  <c r="G79" i="2"/>
  <c r="G80" i="2"/>
  <c r="G81" i="2"/>
  <c r="G64" i="2"/>
  <c r="G67" i="2"/>
  <c r="G58" i="2"/>
  <c r="G57" i="2"/>
  <c r="G70" i="2"/>
  <c r="G41" i="2" l="1"/>
  <c r="G69" i="2"/>
  <c r="G66" i="2"/>
  <c r="G65" i="2"/>
  <c r="G63" i="2"/>
  <c r="G62" i="2"/>
  <c r="G61" i="2"/>
  <c r="G60" i="2"/>
  <c r="G59" i="2"/>
  <c r="G56" i="2"/>
  <c r="G55" i="2"/>
  <c r="G54" i="2"/>
  <c r="G53" i="2"/>
  <c r="G83" i="2"/>
  <c r="G82" i="2"/>
  <c r="G46" i="2"/>
  <c r="G45" i="2"/>
  <c r="G44" i="2"/>
  <c r="G43" i="2"/>
  <c r="G52" i="2"/>
  <c r="G49" i="2"/>
  <c r="G48" i="2"/>
  <c r="G47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5" i="2"/>
  <c r="G16" i="2"/>
  <c r="G22" i="2"/>
  <c r="G21" i="2"/>
  <c r="G18" i="2"/>
  <c r="G17" i="2"/>
  <c r="G20" i="2"/>
  <c r="G19" i="2"/>
  <c r="G84" i="2" l="1"/>
</calcChain>
</file>

<file path=xl/sharedStrings.xml><?xml version="1.0" encoding="utf-8"?>
<sst xmlns="http://schemas.openxmlformats.org/spreadsheetml/2006/main" count="258" uniqueCount="94">
  <si>
    <t>Միջանցիկ ծածկագիր</t>
  </si>
  <si>
    <t>Գնման առարկայի անվանումը</t>
  </si>
  <si>
    <t>Չափի միավոր</t>
  </si>
  <si>
    <t>Միավորի գինը</t>
  </si>
  <si>
    <t>Քանակ</t>
  </si>
  <si>
    <t>Գնման ձևը</t>
  </si>
  <si>
    <t>հատ</t>
  </si>
  <si>
    <t>Գումար, հազար դրամ</t>
  </si>
  <si>
    <t>ՄԱ</t>
  </si>
  <si>
    <t>Հաստատում եմ</t>
  </si>
  <si>
    <t>Բամբակ 50գր</t>
  </si>
  <si>
    <t>Դեկսալգին սաշե</t>
  </si>
  <si>
    <t>Ինոդիում պատիճ 2մգ</t>
  </si>
  <si>
    <t>Կետոնալ Դուո հաբ 150մգ</t>
  </si>
  <si>
    <t>Ստրեպսիլս հաբ N36</t>
  </si>
  <si>
    <t xml:space="preserve">Սառցեպարկ </t>
  </si>
  <si>
    <t>տուփ</t>
  </si>
  <si>
    <t>33631281</t>
  </si>
  <si>
    <t>33691208</t>
  </si>
  <si>
    <t>33611342</t>
  </si>
  <si>
    <t>33691238</t>
  </si>
  <si>
    <t>33141115</t>
  </si>
  <si>
    <t>33141213</t>
  </si>
  <si>
    <t>33661117</t>
  </si>
  <si>
    <t>33691900</t>
  </si>
  <si>
    <t>33691232</t>
  </si>
  <si>
    <t>33000000</t>
  </si>
  <si>
    <t>ծրագիր 1041</t>
  </si>
  <si>
    <t>Ըստ բյուջետային ծախսերի գործառական դասակարգման 11030</t>
  </si>
  <si>
    <t xml:space="preserve">Գլխավոր քարտուղար </t>
  </si>
  <si>
    <t>Ընդամենը</t>
  </si>
  <si>
    <t>Կրեատին</t>
  </si>
  <si>
    <t>Գլյուտամին-</t>
  </si>
  <si>
    <t>Ամինաթթուներ</t>
  </si>
  <si>
    <t>Բե Ցե Ա Ա</t>
  </si>
  <si>
    <t>Մուլտիվիտամին</t>
  </si>
  <si>
    <t>Տրիբուլուս</t>
  </si>
  <si>
    <t>Իսոպլյուս</t>
  </si>
  <si>
    <t>Գեյներ</t>
  </si>
  <si>
    <t>Ցիտրուլին</t>
  </si>
  <si>
    <r>
      <t>Արգինին</t>
    </r>
    <r>
      <rPr>
        <sz val="11"/>
        <color theme="1"/>
        <rFont val="Calibri"/>
        <family val="2"/>
        <scheme val="minor"/>
      </rPr>
      <t/>
    </r>
  </si>
  <si>
    <r>
      <t>Պրեթրեյնինգ</t>
    </r>
    <r>
      <rPr>
        <sz val="11"/>
        <color theme="1"/>
        <rFont val="Calibri"/>
        <family val="2"/>
        <scheme val="minor"/>
      </rPr>
      <t/>
    </r>
  </si>
  <si>
    <t xml:space="preserve">Աթլետիկ տեյպ </t>
  </si>
  <si>
    <t xml:space="preserve">Կինեզիոտեյպ </t>
  </si>
  <si>
    <t>Կինեզիոտեյպ</t>
  </si>
  <si>
    <t xml:space="preserve">Դինամիկ տեյպ </t>
  </si>
  <si>
    <t xml:space="preserve">Կոբան </t>
  </si>
  <si>
    <t xml:space="preserve">Կարբոգել տուբա </t>
  </si>
  <si>
    <t xml:space="preserve">Յունիսպորտ </t>
  </si>
  <si>
    <t xml:space="preserve">Մագնեսլայֆ </t>
  </si>
  <si>
    <t xml:space="preserve">ԼԿարնիտին 3000 </t>
  </si>
  <si>
    <t xml:space="preserve">Գուարանա </t>
  </si>
  <si>
    <t xml:space="preserve">Տաքացնող քսուք  </t>
  </si>
  <si>
    <t xml:space="preserve">Գազափիկս </t>
  </si>
  <si>
    <t xml:space="preserve">Ենթատեյպ </t>
  </si>
  <si>
    <t xml:space="preserve">Աֆլյուտոպ </t>
  </si>
  <si>
    <t xml:space="preserve">Տրաումել </t>
  </si>
  <si>
    <t xml:space="preserve">Լեյկոպլաստ </t>
  </si>
  <si>
    <t xml:space="preserve">Բինտ </t>
  </si>
  <si>
    <t xml:space="preserve">INOSINE </t>
  </si>
  <si>
    <t>GISHENG</t>
  </si>
  <si>
    <t xml:space="preserve">Գրանատ </t>
  </si>
  <si>
    <t xml:space="preserve">Սուստավիտ </t>
  </si>
  <si>
    <t xml:space="preserve">Դիկուլյա </t>
  </si>
  <si>
    <t xml:space="preserve">Վալյուսալ </t>
  </si>
  <si>
    <t xml:space="preserve">Անուշադրի սպիրտ </t>
  </si>
  <si>
    <t xml:space="preserve">Կետոնալ </t>
  </si>
  <si>
    <t xml:space="preserve">Դիկլակ քսուկ </t>
  </si>
  <si>
    <t xml:space="preserve">Նիմեսիլ </t>
  </si>
  <si>
    <t xml:space="preserve">Վալիդոլ </t>
  </si>
  <si>
    <t>Կալցի Դ3 հաբ  N 100</t>
  </si>
  <si>
    <t xml:space="preserve">Բժշկական սպիրտ </t>
  </si>
  <si>
    <t xml:space="preserve">Նո Շպա հաբ </t>
  </si>
  <si>
    <t xml:space="preserve">Միդոկալմ </t>
  </si>
  <si>
    <t xml:space="preserve">Գլխավոր քարտուղար   </t>
  </si>
  <si>
    <t xml:space="preserve">Աթրոստոպ </t>
  </si>
  <si>
    <t xml:space="preserve">Աստերա </t>
  </si>
  <si>
    <t xml:space="preserve">Բալզամ Դիկուլ </t>
  </si>
  <si>
    <t xml:space="preserve">Վազելին </t>
  </si>
  <si>
    <t xml:space="preserve">Էքս Վալերիայի </t>
  </si>
  <si>
    <t xml:space="preserve">Լիոտոն 1000 </t>
  </si>
  <si>
    <t xml:space="preserve">Դիպ ռելիֆ </t>
  </si>
  <si>
    <t xml:space="preserve">Վիպրոսալ </t>
  </si>
  <si>
    <t xml:space="preserve">Վոլտարեն Ռապիդ </t>
  </si>
  <si>
    <t xml:space="preserve">Վոլտարեն </t>
  </si>
  <si>
    <t xml:space="preserve">Տերաֆլյու </t>
  </si>
  <si>
    <t xml:space="preserve">Կատաֆաստ </t>
  </si>
  <si>
    <t xml:space="preserve">Արմենիկում </t>
  </si>
  <si>
    <t xml:space="preserve">Արթուր  </t>
  </si>
  <si>
    <t xml:space="preserve">Նազարյան  </t>
  </si>
  <si>
    <t>22.03.2022թ.</t>
  </si>
  <si>
    <t>«ՀԱՅԱՍՏԱՆԻ ԲԱՍԿԵՏԲՈԼԻ ՖԵԴԵՐԱՑԻԱ»
 Հասարակական կազմակերպություն (ՀԿ)</t>
  </si>
  <si>
    <t>"Ըստ բյուջետային ծախսերի գերատեսչական դասակարգման				
	Անվանում ՀՀ Հավաքական Թիմերի Մարզիկների Ֆունկցիոնալ Վիճակի արդյունավետության բարձրացման նպատակով վիտամինիզացիայի  և չարգելված սպթրտայի հավելյալ սննդով ապահովում"</t>
  </si>
  <si>
    <t>Պատվիրատու «ՀԱՅԱՍՏԱՆԻ ԲԱՍԿԵՏԲՈԼԻ ՖԵԴԵՐԱՑԻԱ» 
Հասարակական կազմակերպություն (ՀԿ)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</si>
</sst>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2"/>
      <color theme="1"/>
      <name val="GHEA Grapalat"/>
      <family val="3"/>
    </font>
    <font>
      <sz val="12"/>
      <color theme="1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2" fillId="2" borderId="5" xfId="0" applyFont="1" applyFill="1" applyBorder="1" applyAlignment="1">
      <alignment horizontal="right"/>
    </xf>
    <xf numFmtId="0" fontId="6" fillId="2" borderId="4" xfId="0" applyFont="1" applyFill="1" applyBorder="1"/>
    <xf numFmtId="0" fontId="2" fillId="2" borderId="6" xfId="0" applyFont="1" applyFill="1" applyBorder="1"/>
    <xf numFmtId="164" fontId="2" fillId="2" borderId="7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Alignment="1">
      <alignment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3189513</xdr:colOff>
      <xdr:row>84</xdr:row>
      <xdr:rowOff>43141</xdr:rowOff>
    </xdr:from>
    <xdr:to>
      <xdr:col>1</xdr:col>
      <xdr:colOff>3782786</xdr:colOff>
      <xdr:row>86</xdr:row>
      <xdr:rowOff>192766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313" y="21079784"/>
          <a:ext cx="593273" cy="541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"/>
  <sheetViews>
    <sheetView tabSelected="1" view="pageBreakPreview" topLeftCell="B73" zoomScale="140" zoomScaleNormal="100" zoomScaleSheetLayoutView="140" workbookViewId="0">
      <selection activeCell="B85" sqref="B85"/>
    </sheetView>
  </sheetViews>
  <sheetFormatPr defaultColWidth="9.109375" defaultRowHeight="15.6" x14ac:dyDescent="0.3"/>
  <cols>
    <col min="1" max="1" width="26.6640625" style="1" customWidth="1"/>
    <col min="2" max="2" width="60.5546875" style="2" customWidth="1"/>
    <col min="3" max="3" width="9.33203125" style="2" customWidth="1"/>
    <col min="4" max="4" width="7.5546875" style="2" customWidth="1"/>
    <col min="5" max="5" width="12.44140625" style="2" customWidth="1"/>
    <col min="6" max="6" width="23.33203125" style="2" customWidth="1"/>
    <col min="7" max="7" width="14.5546875" style="3" customWidth="1"/>
    <col min="8" max="8" width="15.33203125" style="3" customWidth="1"/>
    <col min="9" max="16384" width="9.109375" style="2"/>
  </cols>
  <sheetData>
    <row r="2" spans="1:8" ht="48.75" customHeight="1" x14ac:dyDescent="0.3">
      <c r="D2" s="2" t="s">
        <v>9</v>
      </c>
    </row>
    <row r="3" spans="1:8" ht="95.25" customHeight="1" x14ac:dyDescent="0.3">
      <c r="C3" s="32" t="s">
        <v>91</v>
      </c>
      <c r="D3" s="32"/>
      <c r="E3" s="32"/>
      <c r="F3" s="3"/>
    </row>
    <row r="4" spans="1:8" ht="33" customHeight="1" x14ac:dyDescent="0.3">
      <c r="C4" s="33" t="s">
        <v>74</v>
      </c>
      <c r="D4" s="33"/>
      <c r="E4" s="33"/>
    </row>
    <row r="5" spans="1:8" ht="51" customHeight="1" x14ac:dyDescent="0.3">
      <c r="A5" s="4"/>
      <c r="B5" s="5" t="s">
        <v>93</v>
      </c>
      <c r="F5" s="2" t="s">
        <v>90</v>
      </c>
    </row>
    <row r="6" spans="1:8" ht="104.4" x14ac:dyDescent="0.3">
      <c r="A6" s="6"/>
      <c r="B6" s="7" t="s">
        <v>92</v>
      </c>
    </row>
    <row r="7" spans="1:8" ht="17.399999999999999" x14ac:dyDescent="0.3">
      <c r="A7" s="6"/>
      <c r="B7" s="6" t="s">
        <v>27</v>
      </c>
    </row>
    <row r="8" spans="1:8" ht="17.399999999999999" x14ac:dyDescent="0.3">
      <c r="A8" s="6"/>
      <c r="B8" s="6" t="s">
        <v>28</v>
      </c>
    </row>
    <row r="9" spans="1:8" ht="17.399999999999999" x14ac:dyDescent="0.3">
      <c r="A9" s="6"/>
      <c r="B9" s="6"/>
    </row>
    <row r="14" spans="1:8" ht="52.5" customHeight="1" x14ac:dyDescent="0.3">
      <c r="A14" s="8" t="s">
        <v>0</v>
      </c>
      <c r="B14" s="9" t="s">
        <v>1</v>
      </c>
      <c r="C14" s="10" t="s">
        <v>5</v>
      </c>
      <c r="D14" s="11" t="s">
        <v>2</v>
      </c>
      <c r="E14" s="12" t="s">
        <v>3</v>
      </c>
      <c r="F14" s="12" t="s">
        <v>4</v>
      </c>
      <c r="G14" s="13" t="s">
        <v>7</v>
      </c>
      <c r="H14" s="14"/>
    </row>
    <row r="15" spans="1:8" ht="16.2" x14ac:dyDescent="0.35">
      <c r="A15" s="15" t="s">
        <v>18</v>
      </c>
      <c r="B15" s="16" t="s">
        <v>55</v>
      </c>
      <c r="C15" s="17" t="s">
        <v>8</v>
      </c>
      <c r="D15" s="17" t="s">
        <v>6</v>
      </c>
      <c r="E15" s="18">
        <v>16000</v>
      </c>
      <c r="F15" s="18">
        <v>2</v>
      </c>
      <c r="G15" s="19">
        <f t="shared" ref="G15:G19" si="0">E15*F15</f>
        <v>32000</v>
      </c>
      <c r="H15" s="20"/>
    </row>
    <row r="16" spans="1:8" ht="16.2" x14ac:dyDescent="0.35">
      <c r="A16" s="15" t="s">
        <v>17</v>
      </c>
      <c r="B16" s="16" t="s">
        <v>56</v>
      </c>
      <c r="C16" s="17" t="s">
        <v>8</v>
      </c>
      <c r="D16" s="17" t="s">
        <v>6</v>
      </c>
      <c r="E16" s="18">
        <v>6200</v>
      </c>
      <c r="F16" s="18">
        <v>4</v>
      </c>
      <c r="G16" s="19">
        <f t="shared" si="0"/>
        <v>24800</v>
      </c>
      <c r="H16" s="20"/>
    </row>
    <row r="17" spans="1:8" ht="16.2" x14ac:dyDescent="0.35">
      <c r="A17" s="15">
        <v>33141111</v>
      </c>
      <c r="B17" s="16" t="s">
        <v>57</v>
      </c>
      <c r="C17" s="17" t="s">
        <v>8</v>
      </c>
      <c r="D17" s="17" t="s">
        <v>6</v>
      </c>
      <c r="E17" s="18">
        <v>700</v>
      </c>
      <c r="F17" s="18">
        <v>25</v>
      </c>
      <c r="G17" s="19">
        <f t="shared" si="0"/>
        <v>17500</v>
      </c>
      <c r="H17" s="20"/>
    </row>
    <row r="18" spans="1:8" ht="16.2" x14ac:dyDescent="0.35">
      <c r="A18" s="15">
        <v>33141111</v>
      </c>
      <c r="B18" s="16" t="s">
        <v>57</v>
      </c>
      <c r="C18" s="17" t="s">
        <v>8</v>
      </c>
      <c r="D18" s="17" t="s">
        <v>6</v>
      </c>
      <c r="E18" s="18">
        <v>550</v>
      </c>
      <c r="F18" s="18">
        <v>15</v>
      </c>
      <c r="G18" s="19">
        <f t="shared" si="0"/>
        <v>8250</v>
      </c>
      <c r="H18" s="20"/>
    </row>
    <row r="19" spans="1:8" ht="16.2" x14ac:dyDescent="0.35">
      <c r="A19" s="15">
        <v>33141110</v>
      </c>
      <c r="B19" s="16" t="s">
        <v>58</v>
      </c>
      <c r="C19" s="17" t="s">
        <v>8</v>
      </c>
      <c r="D19" s="17" t="s">
        <v>6</v>
      </c>
      <c r="E19" s="18">
        <v>200</v>
      </c>
      <c r="F19" s="18">
        <v>50</v>
      </c>
      <c r="G19" s="19">
        <f t="shared" si="0"/>
        <v>10000</v>
      </c>
      <c r="H19" s="20"/>
    </row>
    <row r="20" spans="1:8" ht="16.2" x14ac:dyDescent="0.35">
      <c r="A20" s="15">
        <v>33141110</v>
      </c>
      <c r="B20" s="16" t="s">
        <v>58</v>
      </c>
      <c r="C20" s="17" t="s">
        <v>8</v>
      </c>
      <c r="D20" s="17" t="s">
        <v>6</v>
      </c>
      <c r="E20" s="18">
        <v>240</v>
      </c>
      <c r="F20" s="18">
        <v>30</v>
      </c>
      <c r="G20" s="19">
        <f t="shared" ref="G20" si="1">E20*F20</f>
        <v>7200</v>
      </c>
      <c r="H20" s="20"/>
    </row>
    <row r="21" spans="1:8" ht="16.2" x14ac:dyDescent="0.35">
      <c r="A21" s="15">
        <v>33630000</v>
      </c>
      <c r="B21" s="16" t="s">
        <v>63</v>
      </c>
      <c r="C21" s="17" t="s">
        <v>8</v>
      </c>
      <c r="D21" s="17" t="s">
        <v>6</v>
      </c>
      <c r="E21" s="18">
        <v>2400</v>
      </c>
      <c r="F21" s="18">
        <v>2</v>
      </c>
      <c r="G21" s="19">
        <f t="shared" ref="G21:G41" si="2">E21*F21</f>
        <v>4800</v>
      </c>
      <c r="H21" s="20"/>
    </row>
    <row r="22" spans="1:8" ht="16.2" x14ac:dyDescent="0.35">
      <c r="A22" s="15" t="s">
        <v>17</v>
      </c>
      <c r="B22" s="16" t="s">
        <v>62</v>
      </c>
      <c r="C22" s="17" t="s">
        <v>8</v>
      </c>
      <c r="D22" s="17" t="s">
        <v>6</v>
      </c>
      <c r="E22" s="18">
        <v>2400</v>
      </c>
      <c r="F22" s="18">
        <v>2</v>
      </c>
      <c r="G22" s="19">
        <f t="shared" si="2"/>
        <v>4800</v>
      </c>
      <c r="H22" s="20"/>
    </row>
    <row r="23" spans="1:8" ht="16.2" x14ac:dyDescent="0.35">
      <c r="A23" s="15">
        <v>33631300</v>
      </c>
      <c r="B23" s="16" t="s">
        <v>64</v>
      </c>
      <c r="C23" s="17" t="s">
        <v>8</v>
      </c>
      <c r="D23" s="17" t="s">
        <v>6</v>
      </c>
      <c r="E23" s="18">
        <v>3000</v>
      </c>
      <c r="F23" s="18">
        <v>2</v>
      </c>
      <c r="G23" s="19">
        <f t="shared" si="2"/>
        <v>6000</v>
      </c>
      <c r="H23" s="20"/>
    </row>
    <row r="24" spans="1:8" ht="16.2" x14ac:dyDescent="0.35">
      <c r="A24" s="15">
        <v>33698400</v>
      </c>
      <c r="B24" s="16" t="s">
        <v>65</v>
      </c>
      <c r="C24" s="17" t="s">
        <v>8</v>
      </c>
      <c r="D24" s="17" t="s">
        <v>6</v>
      </c>
      <c r="E24" s="18">
        <v>250</v>
      </c>
      <c r="F24" s="18">
        <v>10</v>
      </c>
      <c r="G24" s="19">
        <f t="shared" si="2"/>
        <v>2500</v>
      </c>
      <c r="H24" s="20"/>
    </row>
    <row r="25" spans="1:8" ht="16.2" x14ac:dyDescent="0.35">
      <c r="A25" s="15" t="s">
        <v>18</v>
      </c>
      <c r="B25" s="16" t="s">
        <v>75</v>
      </c>
      <c r="C25" s="17" t="s">
        <v>8</v>
      </c>
      <c r="D25" s="17" t="s">
        <v>6</v>
      </c>
      <c r="E25" s="18">
        <v>6750</v>
      </c>
      <c r="F25" s="18">
        <v>2</v>
      </c>
      <c r="G25" s="19">
        <f t="shared" si="2"/>
        <v>13500</v>
      </c>
      <c r="H25" s="20"/>
    </row>
    <row r="26" spans="1:8" ht="16.2" x14ac:dyDescent="0.35">
      <c r="A26" s="15" t="s">
        <v>17</v>
      </c>
      <c r="B26" s="16" t="s">
        <v>76</v>
      </c>
      <c r="C26" s="17" t="s">
        <v>8</v>
      </c>
      <c r="D26" s="17" t="s">
        <v>6</v>
      </c>
      <c r="E26" s="18">
        <v>7950</v>
      </c>
      <c r="F26" s="18">
        <v>1</v>
      </c>
      <c r="G26" s="19">
        <f t="shared" si="2"/>
        <v>7950</v>
      </c>
      <c r="H26" s="20"/>
    </row>
    <row r="27" spans="1:8" ht="16.2" x14ac:dyDescent="0.35">
      <c r="A27" s="15">
        <v>33630000</v>
      </c>
      <c r="B27" s="16" t="s">
        <v>77</v>
      </c>
      <c r="C27" s="17" t="s">
        <v>8</v>
      </c>
      <c r="D27" s="17" t="s">
        <v>6</v>
      </c>
      <c r="E27" s="18">
        <v>2400</v>
      </c>
      <c r="F27" s="18">
        <v>2</v>
      </c>
      <c r="G27" s="19">
        <f t="shared" si="2"/>
        <v>4800</v>
      </c>
      <c r="H27" s="20"/>
    </row>
    <row r="28" spans="1:8" ht="16.2" x14ac:dyDescent="0.35">
      <c r="A28" s="15" t="s">
        <v>22</v>
      </c>
      <c r="B28" s="16" t="s">
        <v>78</v>
      </c>
      <c r="C28" s="17" t="s">
        <v>8</v>
      </c>
      <c r="D28" s="17" t="s">
        <v>6</v>
      </c>
      <c r="E28" s="18">
        <v>250</v>
      </c>
      <c r="F28" s="18">
        <v>2</v>
      </c>
      <c r="G28" s="19">
        <f t="shared" si="2"/>
        <v>500</v>
      </c>
      <c r="H28" s="20"/>
    </row>
    <row r="29" spans="1:8" ht="16.2" x14ac:dyDescent="0.35">
      <c r="A29" s="15">
        <v>33621320</v>
      </c>
      <c r="B29" s="16" t="s">
        <v>79</v>
      </c>
      <c r="C29" s="17" t="s">
        <v>8</v>
      </c>
      <c r="D29" s="17" t="s">
        <v>6</v>
      </c>
      <c r="E29" s="18">
        <v>250</v>
      </c>
      <c r="F29" s="18">
        <v>4</v>
      </c>
      <c r="G29" s="19">
        <f t="shared" si="2"/>
        <v>1000</v>
      </c>
      <c r="H29" s="20"/>
    </row>
    <row r="30" spans="1:8" ht="16.2" x14ac:dyDescent="0.35">
      <c r="A30" s="15" t="s">
        <v>23</v>
      </c>
      <c r="B30" s="16" t="s">
        <v>69</v>
      </c>
      <c r="C30" s="17" t="s">
        <v>8</v>
      </c>
      <c r="D30" s="17" t="s">
        <v>6</v>
      </c>
      <c r="E30" s="18">
        <v>140</v>
      </c>
      <c r="F30" s="18">
        <v>2</v>
      </c>
      <c r="G30" s="19">
        <f t="shared" si="2"/>
        <v>280</v>
      </c>
      <c r="H30" s="20"/>
    </row>
    <row r="31" spans="1:8" ht="16.2" x14ac:dyDescent="0.35">
      <c r="A31" s="15" t="s">
        <v>21</v>
      </c>
      <c r="B31" s="16" t="s">
        <v>10</v>
      </c>
      <c r="C31" s="17" t="s">
        <v>8</v>
      </c>
      <c r="D31" s="17" t="s">
        <v>6</v>
      </c>
      <c r="E31" s="18">
        <v>150</v>
      </c>
      <c r="F31" s="18">
        <v>4</v>
      </c>
      <c r="G31" s="19">
        <f t="shared" si="2"/>
        <v>600</v>
      </c>
      <c r="H31" s="20"/>
    </row>
    <row r="32" spans="1:8" ht="16.2" x14ac:dyDescent="0.35">
      <c r="A32" s="15">
        <v>24951100</v>
      </c>
      <c r="B32" s="16" t="s">
        <v>82</v>
      </c>
      <c r="C32" s="17" t="s">
        <v>8</v>
      </c>
      <c r="D32" s="17" t="s">
        <v>6</v>
      </c>
      <c r="E32" s="18">
        <v>3450</v>
      </c>
      <c r="F32" s="18">
        <v>4</v>
      </c>
      <c r="G32" s="19">
        <f t="shared" si="2"/>
        <v>13800</v>
      </c>
      <c r="H32" s="20"/>
    </row>
    <row r="33" spans="1:8" ht="16.2" x14ac:dyDescent="0.35">
      <c r="A33" s="15">
        <v>33631310</v>
      </c>
      <c r="B33" s="16" t="s">
        <v>83</v>
      </c>
      <c r="C33" s="17" t="s">
        <v>8</v>
      </c>
      <c r="D33" s="17" t="s">
        <v>6</v>
      </c>
      <c r="E33" s="18">
        <v>3420</v>
      </c>
      <c r="F33" s="18">
        <v>2</v>
      </c>
      <c r="G33" s="19">
        <f t="shared" si="2"/>
        <v>6840</v>
      </c>
      <c r="H33" s="20"/>
    </row>
    <row r="34" spans="1:8" ht="16.2" x14ac:dyDescent="0.35">
      <c r="A34" s="15">
        <v>33630000</v>
      </c>
      <c r="B34" s="16" t="s">
        <v>84</v>
      </c>
      <c r="C34" s="17" t="s">
        <v>8</v>
      </c>
      <c r="D34" s="17" t="s">
        <v>6</v>
      </c>
      <c r="E34" s="18">
        <v>2450</v>
      </c>
      <c r="F34" s="18">
        <v>4</v>
      </c>
      <c r="G34" s="19">
        <f t="shared" si="2"/>
        <v>9800</v>
      </c>
      <c r="H34" s="20"/>
    </row>
    <row r="35" spans="1:8" ht="16.2" x14ac:dyDescent="0.35">
      <c r="A35" s="15">
        <v>33631310</v>
      </c>
      <c r="B35" s="16" t="s">
        <v>67</v>
      </c>
      <c r="C35" s="17" t="s">
        <v>8</v>
      </c>
      <c r="D35" s="17" t="s">
        <v>6</v>
      </c>
      <c r="E35" s="18">
        <v>2050</v>
      </c>
      <c r="F35" s="18">
        <v>4</v>
      </c>
      <c r="G35" s="19">
        <f t="shared" si="2"/>
        <v>8200</v>
      </c>
      <c r="H35" s="20"/>
    </row>
    <row r="36" spans="1:8" ht="16.2" x14ac:dyDescent="0.35">
      <c r="A36" s="15" t="s">
        <v>25</v>
      </c>
      <c r="B36" s="16" t="s">
        <v>11</v>
      </c>
      <c r="C36" s="17" t="s">
        <v>8</v>
      </c>
      <c r="D36" s="17" t="s">
        <v>6</v>
      </c>
      <c r="E36" s="18">
        <v>4400</v>
      </c>
      <c r="F36" s="18">
        <v>1</v>
      </c>
      <c r="G36" s="19">
        <f t="shared" si="2"/>
        <v>4400</v>
      </c>
      <c r="H36" s="20"/>
    </row>
    <row r="37" spans="1:8" ht="16.2" x14ac:dyDescent="0.35">
      <c r="A37" s="15">
        <v>33611200</v>
      </c>
      <c r="B37" s="16" t="s">
        <v>12</v>
      </c>
      <c r="C37" s="17" t="s">
        <v>8</v>
      </c>
      <c r="D37" s="17" t="s">
        <v>6</v>
      </c>
      <c r="E37" s="18">
        <v>2900</v>
      </c>
      <c r="F37" s="18">
        <v>2</v>
      </c>
      <c r="G37" s="19">
        <f t="shared" si="2"/>
        <v>5800</v>
      </c>
      <c r="H37" s="20"/>
    </row>
    <row r="38" spans="1:8" ht="16.2" x14ac:dyDescent="0.35">
      <c r="A38" s="15" t="s">
        <v>25</v>
      </c>
      <c r="B38" s="16" t="s">
        <v>86</v>
      </c>
      <c r="C38" s="17" t="s">
        <v>8</v>
      </c>
      <c r="D38" s="17" t="s">
        <v>6</v>
      </c>
      <c r="E38" s="18">
        <v>3820</v>
      </c>
      <c r="F38" s="18">
        <v>1</v>
      </c>
      <c r="G38" s="19">
        <f t="shared" si="2"/>
        <v>3820</v>
      </c>
      <c r="H38" s="20"/>
    </row>
    <row r="39" spans="1:8" ht="16.2" x14ac:dyDescent="0.35">
      <c r="A39" s="15">
        <v>33631300</v>
      </c>
      <c r="B39" s="16" t="s">
        <v>66</v>
      </c>
      <c r="C39" s="17" t="s">
        <v>8</v>
      </c>
      <c r="D39" s="17" t="s">
        <v>6</v>
      </c>
      <c r="E39" s="18">
        <v>2550</v>
      </c>
      <c r="F39" s="18">
        <v>2</v>
      </c>
      <c r="G39" s="19">
        <f t="shared" si="2"/>
        <v>5100</v>
      </c>
      <c r="H39" s="20"/>
    </row>
    <row r="40" spans="1:8" ht="16.2" x14ac:dyDescent="0.35">
      <c r="A40" s="15">
        <v>14771400</v>
      </c>
      <c r="B40" s="16" t="s">
        <v>70</v>
      </c>
      <c r="C40" s="17" t="s">
        <v>8</v>
      </c>
      <c r="D40" s="17" t="s">
        <v>6</v>
      </c>
      <c r="E40" s="18">
        <v>5100</v>
      </c>
      <c r="F40" s="18">
        <v>1</v>
      </c>
      <c r="G40" s="19">
        <f t="shared" si="2"/>
        <v>5100</v>
      </c>
      <c r="H40" s="20"/>
    </row>
    <row r="41" spans="1:8" ht="16.2" x14ac:dyDescent="0.35">
      <c r="A41" s="15">
        <v>33631300</v>
      </c>
      <c r="B41" s="16" t="s">
        <v>13</v>
      </c>
      <c r="C41" s="17" t="s">
        <v>8</v>
      </c>
      <c r="D41" s="17" t="s">
        <v>6</v>
      </c>
      <c r="E41" s="18">
        <v>2640</v>
      </c>
      <c r="F41" s="18">
        <v>1</v>
      </c>
      <c r="G41" s="19">
        <f t="shared" si="2"/>
        <v>2640</v>
      </c>
      <c r="H41" s="20"/>
    </row>
    <row r="42" spans="1:8" ht="16.2" x14ac:dyDescent="0.35">
      <c r="A42" s="15">
        <v>33630000</v>
      </c>
      <c r="B42" s="16" t="s">
        <v>80</v>
      </c>
      <c r="C42" s="17" t="s">
        <v>8</v>
      </c>
      <c r="D42" s="17" t="s">
        <v>6</v>
      </c>
      <c r="E42" s="18">
        <v>4500</v>
      </c>
      <c r="F42" s="18">
        <v>2</v>
      </c>
      <c r="G42" s="19">
        <f t="shared" ref="G42:G52" si="3">E42*F42</f>
        <v>9000</v>
      </c>
      <c r="H42" s="20"/>
    </row>
    <row r="43" spans="1:8" ht="16.2" x14ac:dyDescent="0.35">
      <c r="A43" s="15">
        <v>33691176</v>
      </c>
      <c r="B43" s="16" t="s">
        <v>14</v>
      </c>
      <c r="C43" s="17" t="s">
        <v>8</v>
      </c>
      <c r="D43" s="17" t="s">
        <v>16</v>
      </c>
      <c r="E43" s="18">
        <v>2400</v>
      </c>
      <c r="F43" s="18">
        <v>2</v>
      </c>
      <c r="G43" s="19">
        <f t="shared" si="3"/>
        <v>4800</v>
      </c>
      <c r="H43" s="20"/>
    </row>
    <row r="44" spans="1:8" ht="16.2" x14ac:dyDescent="0.35">
      <c r="A44" s="15">
        <v>33630000</v>
      </c>
      <c r="B44" s="16" t="s">
        <v>66</v>
      </c>
      <c r="C44" s="17" t="s">
        <v>8</v>
      </c>
      <c r="D44" s="17" t="s">
        <v>6</v>
      </c>
      <c r="E44" s="18">
        <v>2550</v>
      </c>
      <c r="F44" s="18">
        <v>2</v>
      </c>
      <c r="G44" s="19">
        <f t="shared" si="3"/>
        <v>5100</v>
      </c>
      <c r="H44" s="20"/>
    </row>
    <row r="45" spans="1:8" ht="16.2" x14ac:dyDescent="0.35">
      <c r="A45" s="15">
        <v>33630000</v>
      </c>
      <c r="B45" s="16" t="s">
        <v>81</v>
      </c>
      <c r="C45" s="17" t="s">
        <v>8</v>
      </c>
      <c r="D45" s="17" t="s">
        <v>6</v>
      </c>
      <c r="E45" s="18">
        <v>3900</v>
      </c>
      <c r="F45" s="18">
        <v>2</v>
      </c>
      <c r="G45" s="19">
        <f t="shared" si="3"/>
        <v>7800</v>
      </c>
      <c r="H45" s="20"/>
    </row>
    <row r="46" spans="1:8" ht="16.2" x14ac:dyDescent="0.35">
      <c r="A46" s="15" t="s">
        <v>20</v>
      </c>
      <c r="B46" s="16" t="s">
        <v>85</v>
      </c>
      <c r="C46" s="17" t="s">
        <v>8</v>
      </c>
      <c r="D46" s="17" t="s">
        <v>6</v>
      </c>
      <c r="E46" s="18">
        <v>4200</v>
      </c>
      <c r="F46" s="18">
        <v>2</v>
      </c>
      <c r="G46" s="19">
        <f t="shared" si="3"/>
        <v>8400</v>
      </c>
      <c r="H46" s="20"/>
    </row>
    <row r="47" spans="1:8" ht="16.2" x14ac:dyDescent="0.35">
      <c r="A47" s="15">
        <v>33630000</v>
      </c>
      <c r="B47" s="16" t="s">
        <v>73</v>
      </c>
      <c r="C47" s="17" t="s">
        <v>8</v>
      </c>
      <c r="D47" s="17" t="s">
        <v>6</v>
      </c>
      <c r="E47" s="18">
        <v>3800</v>
      </c>
      <c r="F47" s="18">
        <v>2</v>
      </c>
      <c r="G47" s="19">
        <f t="shared" si="3"/>
        <v>7600</v>
      </c>
      <c r="H47" s="20"/>
    </row>
    <row r="48" spans="1:8" ht="16.2" x14ac:dyDescent="0.35">
      <c r="A48" s="15" t="s">
        <v>25</v>
      </c>
      <c r="B48" s="16" t="s">
        <v>68</v>
      </c>
      <c r="C48" s="17" t="s">
        <v>8</v>
      </c>
      <c r="D48" s="17" t="s">
        <v>6</v>
      </c>
      <c r="E48" s="18">
        <v>3630</v>
      </c>
      <c r="F48" s="18">
        <v>2</v>
      </c>
      <c r="G48" s="19">
        <f t="shared" si="3"/>
        <v>7260</v>
      </c>
      <c r="H48" s="20"/>
    </row>
    <row r="49" spans="1:8" ht="16.2" x14ac:dyDescent="0.35">
      <c r="A49" s="15">
        <v>33661200</v>
      </c>
      <c r="B49" s="16" t="s">
        <v>72</v>
      </c>
      <c r="C49" s="17" t="s">
        <v>8</v>
      </c>
      <c r="D49" s="17" t="s">
        <v>6</v>
      </c>
      <c r="E49" s="18">
        <v>1500</v>
      </c>
      <c r="F49" s="18">
        <v>1</v>
      </c>
      <c r="G49" s="19">
        <f t="shared" si="3"/>
        <v>1500</v>
      </c>
      <c r="H49" s="20"/>
    </row>
    <row r="50" spans="1:8" ht="16.2" x14ac:dyDescent="0.35">
      <c r="A50" s="15"/>
      <c r="B50" s="16" t="s">
        <v>87</v>
      </c>
      <c r="C50" s="17" t="s">
        <v>8</v>
      </c>
      <c r="D50" s="17" t="s">
        <v>6</v>
      </c>
      <c r="E50" s="18">
        <v>18000</v>
      </c>
      <c r="F50" s="18">
        <v>4</v>
      </c>
      <c r="G50" s="19">
        <f t="shared" si="3"/>
        <v>72000</v>
      </c>
      <c r="H50" s="20"/>
    </row>
    <row r="51" spans="1:8" ht="16.2" x14ac:dyDescent="0.35">
      <c r="A51" s="15"/>
      <c r="B51" s="16" t="s">
        <v>87</v>
      </c>
      <c r="C51" s="17" t="s">
        <v>8</v>
      </c>
      <c r="D51" s="17" t="s">
        <v>6</v>
      </c>
      <c r="E51" s="18">
        <v>1500</v>
      </c>
      <c r="F51" s="18">
        <v>2</v>
      </c>
      <c r="G51" s="19">
        <f t="shared" si="3"/>
        <v>3000</v>
      </c>
      <c r="H51" s="20"/>
    </row>
    <row r="52" spans="1:8" ht="16.2" x14ac:dyDescent="0.35">
      <c r="A52" s="15">
        <v>33631250</v>
      </c>
      <c r="B52" s="16" t="s">
        <v>71</v>
      </c>
      <c r="C52" s="17" t="s">
        <v>8</v>
      </c>
      <c r="D52" s="17" t="s">
        <v>6</v>
      </c>
      <c r="E52" s="18">
        <v>500</v>
      </c>
      <c r="F52" s="18">
        <v>3</v>
      </c>
      <c r="G52" s="19">
        <f t="shared" si="3"/>
        <v>1500</v>
      </c>
      <c r="H52" s="20"/>
    </row>
    <row r="53" spans="1:8" ht="16.2" x14ac:dyDescent="0.35">
      <c r="A53" s="15">
        <v>33141111</v>
      </c>
      <c r="B53" s="16" t="s">
        <v>42</v>
      </c>
      <c r="C53" s="17" t="s">
        <v>8</v>
      </c>
      <c r="D53" s="21" t="s">
        <v>6</v>
      </c>
      <c r="E53" s="22">
        <v>2100</v>
      </c>
      <c r="F53" s="18">
        <v>32</v>
      </c>
      <c r="G53" s="19">
        <f t="shared" ref="G53:G60" si="4">E53*F53</f>
        <v>67200</v>
      </c>
      <c r="H53" s="20"/>
    </row>
    <row r="54" spans="1:8" ht="16.2" x14ac:dyDescent="0.35">
      <c r="A54" s="15">
        <v>33141111</v>
      </c>
      <c r="B54" s="16" t="s">
        <v>42</v>
      </c>
      <c r="C54" s="17" t="s">
        <v>8</v>
      </c>
      <c r="D54" s="21" t="s">
        <v>6</v>
      </c>
      <c r="E54" s="22">
        <v>2350</v>
      </c>
      <c r="F54" s="18">
        <v>12</v>
      </c>
      <c r="G54" s="19">
        <f t="shared" si="4"/>
        <v>28200</v>
      </c>
      <c r="H54" s="20"/>
    </row>
    <row r="55" spans="1:8" ht="16.2" x14ac:dyDescent="0.35">
      <c r="A55" s="15">
        <v>33141111</v>
      </c>
      <c r="B55" s="16" t="s">
        <v>42</v>
      </c>
      <c r="C55" s="17" t="s">
        <v>8</v>
      </c>
      <c r="D55" s="21" t="s">
        <v>6</v>
      </c>
      <c r="E55" s="22">
        <v>2550</v>
      </c>
      <c r="F55" s="18">
        <v>14</v>
      </c>
      <c r="G55" s="19">
        <f t="shared" si="4"/>
        <v>35700</v>
      </c>
      <c r="H55" s="20"/>
    </row>
    <row r="56" spans="1:8" ht="16.2" x14ac:dyDescent="0.35">
      <c r="A56" s="15">
        <v>33141111</v>
      </c>
      <c r="B56" s="16" t="s">
        <v>43</v>
      </c>
      <c r="C56" s="17" t="s">
        <v>8</v>
      </c>
      <c r="D56" s="21" t="s">
        <v>6</v>
      </c>
      <c r="E56" s="22">
        <v>13000</v>
      </c>
      <c r="F56" s="18">
        <v>5</v>
      </c>
      <c r="G56" s="19">
        <f t="shared" si="4"/>
        <v>65000</v>
      </c>
      <c r="H56" s="20"/>
    </row>
    <row r="57" spans="1:8" ht="16.2" x14ac:dyDescent="0.35">
      <c r="A57" s="15">
        <v>33141111</v>
      </c>
      <c r="B57" s="16" t="s">
        <v>44</v>
      </c>
      <c r="C57" s="17" t="s">
        <v>8</v>
      </c>
      <c r="D57" s="21" t="s">
        <v>6</v>
      </c>
      <c r="E57" s="22">
        <v>15300</v>
      </c>
      <c r="F57" s="18">
        <v>5</v>
      </c>
      <c r="G57" s="19">
        <f t="shared" si="4"/>
        <v>76500</v>
      </c>
      <c r="H57" s="20"/>
    </row>
    <row r="58" spans="1:8" ht="16.2" x14ac:dyDescent="0.35">
      <c r="A58" s="15">
        <v>33141111</v>
      </c>
      <c r="B58" s="16" t="s">
        <v>44</v>
      </c>
      <c r="C58" s="17" t="s">
        <v>8</v>
      </c>
      <c r="D58" s="21" t="s">
        <v>6</v>
      </c>
      <c r="E58" s="22">
        <v>15750</v>
      </c>
      <c r="F58" s="18">
        <v>6</v>
      </c>
      <c r="G58" s="19">
        <f t="shared" si="4"/>
        <v>94500</v>
      </c>
      <c r="H58" s="20"/>
    </row>
    <row r="59" spans="1:8" ht="16.2" x14ac:dyDescent="0.35">
      <c r="A59" s="15">
        <v>33141111</v>
      </c>
      <c r="B59" s="16" t="s">
        <v>45</v>
      </c>
      <c r="C59" s="17" t="s">
        <v>8</v>
      </c>
      <c r="D59" s="21" t="s">
        <v>6</v>
      </c>
      <c r="E59" s="22">
        <v>18000</v>
      </c>
      <c r="F59" s="18">
        <v>2</v>
      </c>
      <c r="G59" s="19">
        <f t="shared" si="4"/>
        <v>36000</v>
      </c>
      <c r="H59" s="20"/>
    </row>
    <row r="60" spans="1:8" ht="16.2" x14ac:dyDescent="0.35">
      <c r="A60" s="15">
        <v>33141134</v>
      </c>
      <c r="B60" s="16" t="s">
        <v>46</v>
      </c>
      <c r="C60" s="17" t="s">
        <v>8</v>
      </c>
      <c r="D60" s="21" t="s">
        <v>6</v>
      </c>
      <c r="E60" s="22">
        <v>3650</v>
      </c>
      <c r="F60" s="18">
        <v>10</v>
      </c>
      <c r="G60" s="19">
        <f t="shared" si="4"/>
        <v>36500</v>
      </c>
      <c r="H60" s="20"/>
    </row>
    <row r="61" spans="1:8" ht="16.2" x14ac:dyDescent="0.35">
      <c r="A61" s="15" t="s">
        <v>26</v>
      </c>
      <c r="B61" s="16" t="s">
        <v>61</v>
      </c>
      <c r="C61" s="17" t="s">
        <v>8</v>
      </c>
      <c r="D61" s="21" t="s">
        <v>6</v>
      </c>
      <c r="E61" s="22">
        <v>5560</v>
      </c>
      <c r="F61" s="18">
        <v>6</v>
      </c>
      <c r="G61" s="19">
        <f t="shared" ref="G61:G70" si="5">E61*F61</f>
        <v>33360</v>
      </c>
      <c r="H61" s="20"/>
    </row>
    <row r="62" spans="1:8" ht="16.2" x14ac:dyDescent="0.35">
      <c r="A62" s="15" t="s">
        <v>19</v>
      </c>
      <c r="B62" s="16" t="s">
        <v>47</v>
      </c>
      <c r="C62" s="17" t="s">
        <v>8</v>
      </c>
      <c r="D62" s="21" t="s">
        <v>6</v>
      </c>
      <c r="E62" s="22">
        <v>1200</v>
      </c>
      <c r="F62" s="18">
        <v>15</v>
      </c>
      <c r="G62" s="19">
        <f t="shared" si="5"/>
        <v>18000</v>
      </c>
      <c r="H62" s="20"/>
    </row>
    <row r="63" spans="1:8" ht="16.2" x14ac:dyDescent="0.35">
      <c r="A63" s="15" t="s">
        <v>19</v>
      </c>
      <c r="B63" s="16" t="s">
        <v>48</v>
      </c>
      <c r="C63" s="17" t="s">
        <v>8</v>
      </c>
      <c r="D63" s="21" t="s">
        <v>6</v>
      </c>
      <c r="E63" s="22">
        <v>21000</v>
      </c>
      <c r="F63" s="18">
        <v>4</v>
      </c>
      <c r="G63" s="19">
        <f t="shared" si="5"/>
        <v>84000</v>
      </c>
      <c r="H63" s="20"/>
    </row>
    <row r="64" spans="1:8" ht="16.2" x14ac:dyDescent="0.35">
      <c r="A64" s="15" t="s">
        <v>19</v>
      </c>
      <c r="B64" s="16" t="s">
        <v>49</v>
      </c>
      <c r="C64" s="17" t="s">
        <v>8</v>
      </c>
      <c r="D64" s="21" t="s">
        <v>16</v>
      </c>
      <c r="E64" s="22">
        <v>14500</v>
      </c>
      <c r="F64" s="18">
        <v>15</v>
      </c>
      <c r="G64" s="19">
        <f t="shared" si="5"/>
        <v>217500</v>
      </c>
      <c r="H64" s="20"/>
    </row>
    <row r="65" spans="1:8" ht="16.2" x14ac:dyDescent="0.35">
      <c r="A65" s="15" t="s">
        <v>19</v>
      </c>
      <c r="B65" s="16" t="s">
        <v>50</v>
      </c>
      <c r="C65" s="17" t="s">
        <v>8</v>
      </c>
      <c r="D65" s="21" t="s">
        <v>16</v>
      </c>
      <c r="E65" s="22">
        <v>14000</v>
      </c>
      <c r="F65" s="18">
        <v>3</v>
      </c>
      <c r="G65" s="19">
        <f t="shared" si="5"/>
        <v>42000</v>
      </c>
      <c r="H65" s="20"/>
    </row>
    <row r="66" spans="1:8" ht="16.2" x14ac:dyDescent="0.35">
      <c r="A66" s="15" t="s">
        <v>19</v>
      </c>
      <c r="B66" s="16" t="s">
        <v>51</v>
      </c>
      <c r="C66" s="17" t="s">
        <v>8</v>
      </c>
      <c r="D66" s="21" t="s">
        <v>16</v>
      </c>
      <c r="E66" s="22">
        <v>14000</v>
      </c>
      <c r="F66" s="18">
        <v>3</v>
      </c>
      <c r="G66" s="19">
        <f t="shared" si="5"/>
        <v>42000</v>
      </c>
      <c r="H66" s="20"/>
    </row>
    <row r="67" spans="1:8" ht="16.2" x14ac:dyDescent="0.35">
      <c r="A67" s="15">
        <v>33630000</v>
      </c>
      <c r="B67" s="16" t="s">
        <v>52</v>
      </c>
      <c r="C67" s="17" t="s">
        <v>8</v>
      </c>
      <c r="D67" s="21" t="s">
        <v>6</v>
      </c>
      <c r="E67" s="22">
        <v>7200</v>
      </c>
      <c r="F67" s="18">
        <v>5</v>
      </c>
      <c r="G67" s="19">
        <f t="shared" si="5"/>
        <v>36000</v>
      </c>
      <c r="H67" s="20"/>
    </row>
    <row r="68" spans="1:8" ht="16.2" x14ac:dyDescent="0.35">
      <c r="A68" s="15">
        <v>33141134</v>
      </c>
      <c r="B68" s="16" t="s">
        <v>53</v>
      </c>
      <c r="C68" s="17" t="s">
        <v>8</v>
      </c>
      <c r="D68" s="21" t="s">
        <v>6</v>
      </c>
      <c r="E68" s="22">
        <v>6800</v>
      </c>
      <c r="F68" s="18">
        <v>12</v>
      </c>
      <c r="G68" s="19">
        <v>163200</v>
      </c>
      <c r="H68" s="20">
        <f>1200000-1179610</f>
        <v>20390</v>
      </c>
    </row>
    <row r="69" spans="1:8" ht="16.2" x14ac:dyDescent="0.35">
      <c r="A69" s="15" t="s">
        <v>24</v>
      </c>
      <c r="B69" s="16" t="s">
        <v>15</v>
      </c>
      <c r="C69" s="17" t="s">
        <v>8</v>
      </c>
      <c r="D69" s="21" t="s">
        <v>6</v>
      </c>
      <c r="E69" s="22">
        <v>9800</v>
      </c>
      <c r="F69" s="18">
        <v>8</v>
      </c>
      <c r="G69" s="19">
        <f t="shared" si="5"/>
        <v>78400</v>
      </c>
      <c r="H69" s="20"/>
    </row>
    <row r="70" spans="1:8" ht="16.2" x14ac:dyDescent="0.35">
      <c r="A70" s="15">
        <v>33141134</v>
      </c>
      <c r="B70" s="23" t="s">
        <v>54</v>
      </c>
      <c r="C70" s="17" t="s">
        <v>8</v>
      </c>
      <c r="D70" s="21" t="s">
        <v>6</v>
      </c>
      <c r="E70" s="22">
        <v>2300</v>
      </c>
      <c r="F70" s="18">
        <v>20</v>
      </c>
      <c r="G70" s="19">
        <f t="shared" si="5"/>
        <v>46000</v>
      </c>
      <c r="H70" s="20"/>
    </row>
    <row r="71" spans="1:8" ht="16.2" x14ac:dyDescent="0.35">
      <c r="A71" s="15" t="s">
        <v>19</v>
      </c>
      <c r="B71" s="24" t="s">
        <v>31</v>
      </c>
      <c r="C71" s="17" t="s">
        <v>8</v>
      </c>
      <c r="D71" s="17" t="s">
        <v>6</v>
      </c>
      <c r="E71" s="18">
        <v>15000</v>
      </c>
      <c r="F71" s="18">
        <v>2</v>
      </c>
      <c r="G71" s="19">
        <f t="shared" ref="G71:G83" si="6">E71*F71</f>
        <v>30000</v>
      </c>
      <c r="H71" s="20"/>
    </row>
    <row r="72" spans="1:8" ht="16.2" x14ac:dyDescent="0.35">
      <c r="A72" s="15" t="s">
        <v>19</v>
      </c>
      <c r="B72" s="24" t="s">
        <v>32</v>
      </c>
      <c r="C72" s="17" t="s">
        <v>8</v>
      </c>
      <c r="D72" s="17" t="s">
        <v>6</v>
      </c>
      <c r="E72" s="18">
        <v>16000</v>
      </c>
      <c r="F72" s="18">
        <v>2</v>
      </c>
      <c r="G72" s="19">
        <f t="shared" si="6"/>
        <v>32000</v>
      </c>
      <c r="H72" s="20"/>
    </row>
    <row r="73" spans="1:8" ht="16.2" x14ac:dyDescent="0.35">
      <c r="A73" s="15" t="s">
        <v>19</v>
      </c>
      <c r="B73" s="24" t="s">
        <v>33</v>
      </c>
      <c r="C73" s="17" t="s">
        <v>8</v>
      </c>
      <c r="D73" s="17" t="s">
        <v>16</v>
      </c>
      <c r="E73" s="18">
        <v>12500</v>
      </c>
      <c r="F73" s="18">
        <v>2</v>
      </c>
      <c r="G73" s="19">
        <f t="shared" si="6"/>
        <v>25000</v>
      </c>
      <c r="H73" s="20"/>
    </row>
    <row r="74" spans="1:8" ht="16.2" x14ac:dyDescent="0.35">
      <c r="A74" s="15" t="s">
        <v>19</v>
      </c>
      <c r="B74" s="24" t="s">
        <v>34</v>
      </c>
      <c r="C74" s="17" t="s">
        <v>8</v>
      </c>
      <c r="D74" s="17" t="s">
        <v>6</v>
      </c>
      <c r="E74" s="18">
        <v>18000</v>
      </c>
      <c r="F74" s="18">
        <v>2</v>
      </c>
      <c r="G74" s="19">
        <f t="shared" si="6"/>
        <v>36000</v>
      </c>
      <c r="H74" s="20"/>
    </row>
    <row r="75" spans="1:8" ht="16.2" x14ac:dyDescent="0.35">
      <c r="A75" s="15" t="s">
        <v>19</v>
      </c>
      <c r="B75" s="24" t="s">
        <v>60</v>
      </c>
      <c r="C75" s="17" t="s">
        <v>8</v>
      </c>
      <c r="D75" s="17" t="s">
        <v>16</v>
      </c>
      <c r="E75" s="18">
        <v>15000</v>
      </c>
      <c r="F75" s="18">
        <v>2</v>
      </c>
      <c r="G75" s="19">
        <f t="shared" si="6"/>
        <v>30000</v>
      </c>
      <c r="H75" s="20"/>
    </row>
    <row r="76" spans="1:8" ht="16.2" x14ac:dyDescent="0.35">
      <c r="A76" s="15" t="s">
        <v>19</v>
      </c>
      <c r="B76" s="24" t="s">
        <v>59</v>
      </c>
      <c r="C76" s="17" t="s">
        <v>8</v>
      </c>
      <c r="D76" s="17" t="s">
        <v>16</v>
      </c>
      <c r="E76" s="18">
        <v>10000</v>
      </c>
      <c r="F76" s="18">
        <v>2</v>
      </c>
      <c r="G76" s="19">
        <f t="shared" si="6"/>
        <v>20000</v>
      </c>
      <c r="H76" s="20"/>
    </row>
    <row r="77" spans="1:8" ht="16.2" x14ac:dyDescent="0.35">
      <c r="A77" s="15" t="s">
        <v>19</v>
      </c>
      <c r="B77" s="24" t="s">
        <v>35</v>
      </c>
      <c r="C77" s="17" t="s">
        <v>8</v>
      </c>
      <c r="D77" s="17" t="s">
        <v>16</v>
      </c>
      <c r="E77" s="18">
        <v>13000</v>
      </c>
      <c r="F77" s="18">
        <v>2</v>
      </c>
      <c r="G77" s="19">
        <f t="shared" si="6"/>
        <v>26000</v>
      </c>
      <c r="H77" s="20"/>
    </row>
    <row r="78" spans="1:8" ht="16.2" x14ac:dyDescent="0.35">
      <c r="A78" s="15" t="s">
        <v>19</v>
      </c>
      <c r="B78" s="24" t="s">
        <v>36</v>
      </c>
      <c r="C78" s="17" t="s">
        <v>8</v>
      </c>
      <c r="D78" s="17" t="s">
        <v>16</v>
      </c>
      <c r="E78" s="18">
        <v>15500</v>
      </c>
      <c r="F78" s="18">
        <v>2</v>
      </c>
      <c r="G78" s="19">
        <f t="shared" si="6"/>
        <v>31000</v>
      </c>
      <c r="H78" s="20"/>
    </row>
    <row r="79" spans="1:8" ht="16.2" x14ac:dyDescent="0.35">
      <c r="A79" s="15" t="s">
        <v>19</v>
      </c>
      <c r="B79" s="24" t="s">
        <v>37</v>
      </c>
      <c r="C79" s="17" t="s">
        <v>8</v>
      </c>
      <c r="D79" s="17" t="s">
        <v>6</v>
      </c>
      <c r="E79" s="18">
        <v>20000</v>
      </c>
      <c r="F79" s="18">
        <v>2</v>
      </c>
      <c r="G79" s="19">
        <f t="shared" si="6"/>
        <v>40000</v>
      </c>
      <c r="H79" s="20"/>
    </row>
    <row r="80" spans="1:8" ht="16.2" x14ac:dyDescent="0.35">
      <c r="A80" s="15" t="s">
        <v>19</v>
      </c>
      <c r="B80" s="24" t="s">
        <v>38</v>
      </c>
      <c r="C80" s="17" t="s">
        <v>8</v>
      </c>
      <c r="D80" s="17" t="s">
        <v>6</v>
      </c>
      <c r="E80" s="18">
        <v>35000</v>
      </c>
      <c r="F80" s="18">
        <v>2</v>
      </c>
      <c r="G80" s="19">
        <f t="shared" si="6"/>
        <v>70000</v>
      </c>
      <c r="H80" s="20"/>
    </row>
    <row r="81" spans="1:8" ht="16.2" x14ac:dyDescent="0.35">
      <c r="A81" s="15" t="s">
        <v>19</v>
      </c>
      <c r="B81" s="24" t="s">
        <v>39</v>
      </c>
      <c r="C81" s="17" t="s">
        <v>8</v>
      </c>
      <c r="D81" s="17" t="s">
        <v>16</v>
      </c>
      <c r="E81" s="18">
        <v>18000</v>
      </c>
      <c r="F81" s="18">
        <v>2</v>
      </c>
      <c r="G81" s="19">
        <f t="shared" si="6"/>
        <v>36000</v>
      </c>
      <c r="H81" s="20"/>
    </row>
    <row r="82" spans="1:8" ht="16.2" x14ac:dyDescent="0.35">
      <c r="A82" s="15" t="s">
        <v>19</v>
      </c>
      <c r="B82" s="25" t="s">
        <v>40</v>
      </c>
      <c r="C82" s="17" t="s">
        <v>8</v>
      </c>
      <c r="D82" s="17" t="s">
        <v>16</v>
      </c>
      <c r="E82" s="18">
        <v>18000</v>
      </c>
      <c r="F82" s="18">
        <v>2</v>
      </c>
      <c r="G82" s="19">
        <f t="shared" si="6"/>
        <v>36000</v>
      </c>
      <c r="H82" s="20"/>
    </row>
    <row r="83" spans="1:8" ht="16.8" thickBot="1" x14ac:dyDescent="0.4">
      <c r="A83" s="15" t="s">
        <v>19</v>
      </c>
      <c r="B83" s="25" t="s">
        <v>41</v>
      </c>
      <c r="C83" s="17" t="s">
        <v>8</v>
      </c>
      <c r="D83" s="17" t="s">
        <v>6</v>
      </c>
      <c r="E83" s="18">
        <v>24000</v>
      </c>
      <c r="F83" s="18">
        <v>2</v>
      </c>
      <c r="G83" s="19">
        <f t="shared" si="6"/>
        <v>48000</v>
      </c>
      <c r="H83" s="20"/>
    </row>
    <row r="84" spans="1:8" ht="18.600000000000001" thickBot="1" x14ac:dyDescent="0.4">
      <c r="A84" s="26"/>
      <c r="B84" s="27" t="s">
        <v>30</v>
      </c>
      <c r="C84" s="28"/>
      <c r="D84" s="28"/>
      <c r="E84" s="28"/>
      <c r="F84" s="28"/>
      <c r="G84" s="29">
        <f>SUM(G15:G83)</f>
        <v>2000000</v>
      </c>
    </row>
    <row r="85" spans="1:8" x14ac:dyDescent="0.3">
      <c r="F85" s="30"/>
      <c r="G85" s="31"/>
      <c r="H85" s="31"/>
    </row>
    <row r="86" spans="1:8" x14ac:dyDescent="0.3">
      <c r="F86" s="30"/>
      <c r="G86" s="31"/>
      <c r="H86" s="31"/>
    </row>
    <row r="87" spans="1:8" x14ac:dyDescent="0.3">
      <c r="B87" s="2" t="s">
        <v>29</v>
      </c>
      <c r="C87" s="2" t="s">
        <v>88</v>
      </c>
      <c r="D87" s="2" t="s">
        <v>89</v>
      </c>
      <c r="F87" s="30"/>
      <c r="G87" s="31"/>
      <c r="H87" s="31"/>
    </row>
    <row r="88" spans="1:8" x14ac:dyDescent="0.3">
      <c r="F88" s="30"/>
      <c r="G88" s="31"/>
      <c r="H88" s="31"/>
    </row>
    <row r="89" spans="1:8" x14ac:dyDescent="0.3">
      <c r="F89" s="30"/>
      <c r="G89" s="31"/>
      <c r="H89" s="31"/>
    </row>
    <row r="90" spans="1:8" x14ac:dyDescent="0.3">
      <c r="F90" s="30"/>
      <c r="G90" s="31"/>
      <c r="H90" s="31"/>
    </row>
    <row r="91" spans="1:8" x14ac:dyDescent="0.3">
      <c r="F91" s="30"/>
      <c r="G91" s="31"/>
      <c r="H91" s="31"/>
    </row>
    <row r="92" spans="1:8" x14ac:dyDescent="0.3">
      <c r="F92" s="30"/>
      <c r="G92" s="31"/>
      <c r="H92" s="31"/>
    </row>
    <row r="93" spans="1:8" x14ac:dyDescent="0.3">
      <c r="F93" s="30"/>
      <c r="G93" s="31"/>
      <c r="H93" s="31"/>
    </row>
    <row r="94" spans="1:8" x14ac:dyDescent="0.3">
      <c r="F94" s="30"/>
      <c r="G94" s="31"/>
      <c r="H94" s="31"/>
    </row>
    <row r="95" spans="1:8" x14ac:dyDescent="0.3">
      <c r="F95" s="30"/>
      <c r="G95" s="31"/>
      <c r="H95" s="31"/>
    </row>
    <row r="96" spans="1:8" x14ac:dyDescent="0.3">
      <c r="F96" s="30"/>
      <c r="G96" s="31"/>
      <c r="H96" s="31"/>
    </row>
    <row r="97" spans="6:8" x14ac:dyDescent="0.3">
      <c r="F97" s="30"/>
      <c r="G97" s="31"/>
      <c r="H97" s="31"/>
    </row>
    <row r="98" spans="6:8" x14ac:dyDescent="0.3">
      <c r="F98" s="30"/>
      <c r="G98" s="31"/>
      <c r="H98" s="31"/>
    </row>
    <row r="99" spans="6:8" x14ac:dyDescent="0.3">
      <c r="F99" s="30"/>
      <c r="G99" s="31"/>
      <c r="H99" s="31"/>
    </row>
    <row r="100" spans="6:8" x14ac:dyDescent="0.3">
      <c r="F100" s="30"/>
      <c r="G100" s="31"/>
      <c r="H100" s="31"/>
    </row>
    <row r="101" spans="6:8" x14ac:dyDescent="0.3">
      <c r="F101" s="30"/>
      <c r="G101" s="31"/>
      <c r="H101" s="31"/>
    </row>
    <row r="102" spans="6:8" x14ac:dyDescent="0.3">
      <c r="G102" s="31"/>
      <c r="H102" s="31"/>
    </row>
  </sheetData>
  <mergeCells count="2">
    <mergeCell ref="C3:E3"/>
    <mergeCell ref="C4:E4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SHTANGA</vt:lpstr>
      <vt:lpstr>SHTANGA!Print_Area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Areg Hovhannisyan</dc:creator>
  <cp:lastModifiedBy>Acer</cp:lastModifiedBy>
  <cp:lastPrinted>2022-03-17T06:45:51Z</cp:lastPrinted>
  <dcterms:created xsi:type="dcterms:W3CDTF">2020-12-21T11:05:47Z</dcterms:created>
  <dcterms:modified xsi:type="dcterms:W3CDTF">2022-04-22T13:08:59Z</dcterms:modified>
</cp:coreProperties>
</file>